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6750" firstSheet="1" activeTab="1"/>
  </bookViews>
  <sheets>
    <sheet name="Pavadinimas " sheetId="1" r:id="rId1"/>
    <sheet name="Lėšos" sheetId="2" r:id="rId2"/>
    <sheet name="Lapas1" sheetId="3" r:id="rId3"/>
  </sheets>
  <definedNames>
    <definedName name="_xlnm.Print_Area" localSheetId="1">'Lėšos'!$A$1:$K$20</definedName>
    <definedName name="_xlnm.Print_Area" localSheetId="0">'Pavadinimas '!$A$1:$P$31</definedName>
  </definedNames>
  <calcPr fullCalcOnLoad="1"/>
</workbook>
</file>

<file path=xl/sharedStrings.xml><?xml version="1.0" encoding="utf-8"?>
<sst xmlns="http://schemas.openxmlformats.org/spreadsheetml/2006/main" count="62" uniqueCount="60">
  <si>
    <t>iš viso</t>
  </si>
  <si>
    <t>iš jų kultūros ir meno darbuotojams</t>
  </si>
  <si>
    <t>(2+4+5+6)</t>
  </si>
  <si>
    <t>Gautos lėšos</t>
  </si>
  <si>
    <t xml:space="preserve"> </t>
  </si>
  <si>
    <t>________________________________________________________________________________________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</si>
  <si>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</si>
  <si>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</si>
  <si>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1.6.  LĖŠOS</t>
  </si>
  <si>
    <t>6. LĖŠOS</t>
  </si>
  <si>
    <t>darbo užmokesčiui (neatskaičiavus mokesčių)</t>
  </si>
  <si>
    <t xml:space="preserve">veiklai </t>
  </si>
  <si>
    <t xml:space="preserve">infrastruktūrai išlaikyti </t>
  </si>
  <si>
    <t xml:space="preserve">pajamos už teikiamas paslaugas </t>
  </si>
  <si>
    <t>lėšos, gautos projektams įgyvendinti</t>
  </si>
  <si>
    <t>lėšos iš privačių rėmėjų</t>
  </si>
  <si>
    <t>iš viso gautos lėšos (7+8+9)</t>
  </si>
  <si>
    <t>ilgalaikiam materialiajam turtui įsigyti</t>
  </si>
  <si>
    <t>_________________________________________________________________________________________</t>
  </si>
  <si>
    <t xml:space="preserve">Titulinis </t>
  </si>
  <si>
    <t>(savivaldybė)</t>
  </si>
  <si>
    <t>20...... m. .......................d.    Nr............</t>
  </si>
  <si>
    <t>(įstaigos pavadinimas)</t>
  </si>
  <si>
    <t xml:space="preserve">Pateikiama iki vasario 1 d. savivaldybės administracijos kultūros padaliniui      </t>
  </si>
  <si>
    <t>Adresas</t>
  </si>
  <si>
    <t>Tel., el.p.</t>
  </si>
  <si>
    <t>intern. adresas</t>
  </si>
  <si>
    <t>Steigėjo skiros lėšos</t>
  </si>
  <si>
    <t>*Kultūros darinys, t.y. vieta, kur gali ir vyksta kultūrinis veiksmas, išskyrus muziejus, bibliotekas, švietimo įstaigas, kino centrus, religines bendruomenes</t>
  </si>
  <si>
    <t>Savininko teises ir pareigas įgyvendinanti institucija arba steigėjas</t>
  </si>
  <si>
    <t>.................................................................................................................</t>
  </si>
  <si>
    <r>
      <t xml:space="preserve">                                                                              </t>
    </r>
    <r>
      <rPr>
        <b/>
        <sz val="12"/>
        <color indexed="8"/>
        <rFont val="Times New Roman"/>
        <family val="1"/>
      </rPr>
      <t>2014 M. KITŲ KULTŪROS DARINIŲ * METINĖS VEIKLOS ATASKAITA</t>
    </r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</si>
  <si>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</si>
  <si>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</si>
  <si>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</si>
  <si>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</si>
  <si>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</si>
  <si>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</si>
  <si>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</si>
  <si>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</si>
  <si>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</si>
  <si>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</si>
  <si>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Konstantinavos k.c.</t>
  </si>
  <si>
    <t>Kriaunų k.c.</t>
  </si>
  <si>
    <t>Laibgalių k.c.</t>
  </si>
  <si>
    <t>Lukštų k.c.</t>
  </si>
  <si>
    <t xml:space="preserve">Martynonių  k. c. </t>
  </si>
  <si>
    <t>Onuškio k.c.</t>
  </si>
  <si>
    <t>Obelių k.c.</t>
  </si>
  <si>
    <t>Panemunio k.c.</t>
  </si>
  <si>
    <t>Pakriaunių k.c.</t>
  </si>
  <si>
    <t>Suvainiškio k.c.</t>
  </si>
  <si>
    <t>Žiobiškio k.c.</t>
  </si>
  <si>
    <t>PANDĖLIO  UDC</t>
  </si>
  <si>
    <t>PANEMUNĖLIO UDC</t>
  </si>
  <si>
    <t>Salų dvaro sodyba</t>
  </si>
  <si>
    <t>Rokiškio KC</t>
  </si>
  <si>
    <t>Iš viso rajone</t>
  </si>
  <si>
    <t>Iš viso KKC:</t>
  </si>
  <si>
    <t>Iš viso KKC ir UDC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</si>
</sst>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4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4" applyNumberFormat="0" applyAlignment="0" applyProtection="0"/>
    <xf numFmtId="0" fontId="41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indent="15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15</xdr:col>
      <xdr:colOff>514350</xdr:colOff>
      <xdr:row>22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0" y="4371975"/>
          <a:ext cx="10220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9">
      <selection activeCell="A12" sqref="A12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22" t="s">
        <v>19</v>
      </c>
      <c r="J1" s="40"/>
      <c r="K1" s="41"/>
      <c r="L1" s="41"/>
      <c r="M1" s="41"/>
      <c r="N1" s="41"/>
      <c r="O1" s="41"/>
    </row>
    <row r="2" spans="1:15" ht="15" customHeight="1">
      <c r="A2" s="1" t="s">
        <v>4</v>
      </c>
      <c r="J2" s="41"/>
      <c r="K2" s="41"/>
      <c r="L2" s="41"/>
      <c r="M2" s="41"/>
      <c r="N2" s="41"/>
      <c r="O2" s="41"/>
    </row>
    <row r="3" spans="1:15" ht="15.75">
      <c r="A3" s="1"/>
      <c r="K3" s="14"/>
      <c r="L3" s="14"/>
      <c r="M3" s="14"/>
      <c r="N3" s="14"/>
      <c r="O3" s="14"/>
    </row>
    <row r="4" spans="1:15" ht="15.75">
      <c r="A4" s="1"/>
      <c r="K4" s="14"/>
      <c r="L4" s="14"/>
      <c r="M4" s="14"/>
      <c r="N4" s="14"/>
      <c r="O4" s="14"/>
    </row>
    <row r="5" spans="1:15" ht="15.75">
      <c r="A5" s="1"/>
      <c r="C5" s="20" t="s">
        <v>5</v>
      </c>
      <c r="K5" s="14"/>
      <c r="L5" s="14"/>
      <c r="M5" s="14"/>
      <c r="N5" s="14"/>
      <c r="O5" s="14"/>
    </row>
    <row r="6" spans="1:15" ht="15.75">
      <c r="A6" s="1"/>
      <c r="C6" s="20" t="s">
        <v>20</v>
      </c>
      <c r="K6" s="14"/>
      <c r="L6" s="14"/>
      <c r="M6" s="14"/>
      <c r="N6" s="14"/>
      <c r="O6" s="14"/>
    </row>
    <row r="7" spans="1:15" ht="15.75">
      <c r="A7" s="1"/>
      <c r="C7" s="20" t="s">
        <v>18</v>
      </c>
      <c r="K7" s="14"/>
      <c r="L7" s="14"/>
      <c r="M7" s="14"/>
      <c r="N7" s="14"/>
      <c r="O7" s="14"/>
    </row>
    <row r="8" spans="1:3" ht="15">
      <c r="A8" s="3"/>
      <c r="C8" s="20" t="s">
        <v>22</v>
      </c>
    </row>
    <row r="9" spans="1:11" ht="15.75">
      <c r="A9" s="8"/>
      <c r="B9" s="9"/>
      <c r="C9" s="20"/>
      <c r="D9" s="9"/>
      <c r="E9" s="8"/>
      <c r="F9" s="8"/>
      <c r="G9" s="8"/>
      <c r="H9" s="8"/>
      <c r="I9" s="8"/>
      <c r="J9" s="8"/>
      <c r="K9" s="8"/>
    </row>
    <row r="10" spans="1:15" ht="15.75">
      <c r="A10" s="9"/>
      <c r="B10" s="8"/>
      <c r="C10" s="8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1" ht="15.7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.75">
      <c r="A12" s="15" t="s">
        <v>31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>
      <c r="A13" s="16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.7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.75">
      <c r="A16" s="8" t="s">
        <v>7</v>
      </c>
      <c r="B16" s="8"/>
      <c r="C16" s="8"/>
      <c r="D16" s="8"/>
      <c r="E16" s="8"/>
      <c r="F16" s="8"/>
      <c r="G16" s="18" t="s">
        <v>21</v>
      </c>
      <c r="H16" s="18"/>
      <c r="I16" s="18"/>
      <c r="J16" s="8"/>
      <c r="K16" s="8"/>
    </row>
    <row r="17" spans="1:11" ht="15.75">
      <c r="A17" s="8" t="s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.75">
      <c r="A19" s="17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4.25" customHeight="1">
      <c r="A20" s="21" t="s">
        <v>23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6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P22" s="23"/>
    </row>
    <row r="23" spans="1:14" s="19" customFormat="1" ht="12.75">
      <c r="A23" s="26"/>
      <c r="B23" s="24"/>
      <c r="C23" s="25" t="s">
        <v>24</v>
      </c>
      <c r="D23" s="24"/>
      <c r="E23" s="24"/>
      <c r="F23" s="24"/>
      <c r="G23" s="24"/>
      <c r="H23" s="24" t="s">
        <v>25</v>
      </c>
      <c r="I23" s="24"/>
      <c r="J23" s="24"/>
      <c r="K23" s="24"/>
      <c r="M23" s="27" t="s">
        <v>26</v>
      </c>
      <c r="N23" s="27"/>
    </row>
    <row r="24" spans="1:11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6" ht="15.75" customHeight="1">
      <c r="A26" s="45" t="s">
        <v>29</v>
      </c>
      <c r="B26" s="46"/>
      <c r="C26" s="46"/>
      <c r="D26" s="46"/>
      <c r="E26" s="46"/>
      <c r="F26" s="46"/>
      <c r="G26" s="46"/>
      <c r="H26" s="46"/>
      <c r="I26" s="45" t="s">
        <v>30</v>
      </c>
      <c r="J26" s="46"/>
      <c r="K26" s="46"/>
      <c r="L26" s="46"/>
      <c r="M26" s="46"/>
      <c r="N26" s="46"/>
      <c r="O26" s="46"/>
      <c r="P26" s="49"/>
    </row>
    <row r="27" spans="1:16" ht="15.75" customHeight="1">
      <c r="A27" s="47"/>
      <c r="B27" s="48"/>
      <c r="C27" s="48"/>
      <c r="D27" s="48"/>
      <c r="E27" s="48"/>
      <c r="F27" s="48"/>
      <c r="G27" s="48"/>
      <c r="H27" s="48"/>
      <c r="I27" s="47"/>
      <c r="J27" s="48"/>
      <c r="K27" s="48"/>
      <c r="L27" s="48"/>
      <c r="M27" s="48"/>
      <c r="N27" s="48"/>
      <c r="O27" s="48"/>
      <c r="P27" s="50"/>
    </row>
    <row r="28" spans="1:15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M28" s="44"/>
      <c r="N28" s="44"/>
      <c r="O28" s="44"/>
    </row>
    <row r="29" spans="1:11" ht="15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6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28"/>
      <c r="M30" s="28"/>
      <c r="N30" s="28"/>
      <c r="O30" s="28"/>
      <c r="P30" s="28"/>
    </row>
    <row r="31" spans="1:17" ht="15">
      <c r="A31" s="29" t="s">
        <v>28</v>
      </c>
      <c r="B31" s="29"/>
      <c r="C31" s="29"/>
      <c r="D31" s="29"/>
      <c r="E31" s="29"/>
      <c r="F31" s="27"/>
      <c r="G31" s="27"/>
      <c r="H31" s="27"/>
      <c r="I31" s="27"/>
      <c r="J31" s="27"/>
      <c r="K31" s="27"/>
      <c r="L31" s="29"/>
      <c r="Q31" s="28"/>
    </row>
    <row r="32" spans="1:11" ht="15.75">
      <c r="A32" s="18"/>
      <c r="B32" s="18"/>
      <c r="C32" s="18"/>
      <c r="D32" s="18"/>
      <c r="E32" s="18"/>
      <c r="F32" s="8"/>
      <c r="G32" s="8"/>
      <c r="H32" s="8"/>
      <c r="I32" s="8"/>
      <c r="J32" s="8"/>
      <c r="K32" s="8"/>
    </row>
    <row r="33" spans="1:11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5.75">
      <c r="A34" s="8"/>
      <c r="B34" s="8"/>
      <c r="C34" s="8" t="s">
        <v>4</v>
      </c>
      <c r="D34" s="8"/>
      <c r="E34" s="8"/>
      <c r="F34" s="8"/>
      <c r="G34" s="8"/>
      <c r="H34" s="8"/>
      <c r="I34" s="8"/>
      <c r="J34" s="8"/>
      <c r="K34" s="8"/>
    </row>
    <row r="35" spans="1:11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</sheetData>
  <sheetProtection/>
  <mergeCells count="5">
    <mergeCell ref="J1:O2"/>
    <mergeCell ref="D10:O10"/>
    <mergeCell ref="M28:O28"/>
    <mergeCell ref="A26:H27"/>
    <mergeCell ref="I26:P27"/>
  </mergeCells>
  <printOptions/>
  <pageMargins left="0.7" right="0.7" top="0.75" bottom="0.75" header="0.3" footer="0.3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8.28125" style="0" customWidth="1"/>
    <col min="2" max="2" width="12.28125" style="0" customWidth="1"/>
    <col min="3" max="3" width="11.7109375" style="0" customWidth="1"/>
    <col min="4" max="4" width="12.7109375" style="0" customWidth="1"/>
    <col min="5" max="5" width="13.421875" style="0" customWidth="1"/>
    <col min="6" max="6" width="12.57421875" style="0" customWidth="1"/>
    <col min="7" max="7" width="14.421875" style="0" customWidth="1"/>
    <col min="9" max="10" width="10.421875" style="0" customWidth="1"/>
    <col min="11" max="11" width="11.28125" style="0" customWidth="1"/>
  </cols>
  <sheetData>
    <row r="1" ht="15">
      <c r="A1" s="1"/>
    </row>
    <row r="2" spans="1:11" ht="15">
      <c r="A2" s="10" t="s">
        <v>8</v>
      </c>
      <c r="B2" s="11"/>
      <c r="C2" s="11"/>
      <c r="D2" s="11"/>
      <c r="E2" s="11" t="s">
        <v>9</v>
      </c>
      <c r="F2" s="11"/>
      <c r="G2" s="4"/>
      <c r="H2" s="4"/>
      <c r="I2" s="4"/>
      <c r="J2" s="4"/>
      <c r="K2" s="4"/>
    </row>
    <row r="3" spans="1:11" ht="33" customHeight="1">
      <c r="A3" s="5"/>
      <c r="B3" s="55" t="s">
        <v>27</v>
      </c>
      <c r="C3" s="56"/>
      <c r="D3" s="56"/>
      <c r="E3" s="56"/>
      <c r="F3" s="56"/>
      <c r="G3" s="57"/>
      <c r="H3" s="51" t="s">
        <v>3</v>
      </c>
      <c r="I3" s="52"/>
      <c r="J3" s="52"/>
      <c r="K3" s="52"/>
    </row>
    <row r="4" spans="1:11" ht="38.25" customHeight="1">
      <c r="A4" s="60"/>
      <c r="B4" s="12" t="s">
        <v>0</v>
      </c>
      <c r="C4" s="59" t="s">
        <v>10</v>
      </c>
      <c r="D4" s="59"/>
      <c r="E4" s="59" t="s">
        <v>11</v>
      </c>
      <c r="F4" s="59" t="s">
        <v>12</v>
      </c>
      <c r="G4" s="58" t="s">
        <v>17</v>
      </c>
      <c r="H4" s="53" t="s">
        <v>13</v>
      </c>
      <c r="I4" s="53" t="s">
        <v>14</v>
      </c>
      <c r="J4" s="53" t="s">
        <v>15</v>
      </c>
      <c r="K4" s="53" t="s">
        <v>16</v>
      </c>
    </row>
    <row r="5" spans="1:11" ht="55.5" customHeight="1">
      <c r="A5" s="61"/>
      <c r="B5" s="13" t="s">
        <v>2</v>
      </c>
      <c r="C5" s="13" t="s">
        <v>0</v>
      </c>
      <c r="D5" s="13" t="s">
        <v>1</v>
      </c>
      <c r="E5" s="62"/>
      <c r="F5" s="62"/>
      <c r="G5" s="59"/>
      <c r="H5" s="54"/>
      <c r="I5" s="54"/>
      <c r="J5" s="54"/>
      <c r="K5" s="54"/>
    </row>
    <row r="6" spans="1:11" ht="15">
      <c r="A6" s="61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>
        <v>7</v>
      </c>
      <c r="I6" s="7">
        <v>8</v>
      </c>
      <c r="J6" s="7">
        <v>9</v>
      </c>
      <c r="K6" s="7">
        <v>10</v>
      </c>
    </row>
    <row r="7" spans="1:11" ht="18" customHeight="1">
      <c r="A7" s="30" t="s">
        <v>32</v>
      </c>
      <c r="B7" s="35">
        <v>23.666</v>
      </c>
      <c r="C7" s="35">
        <v>19504</v>
      </c>
      <c r="D7" s="35">
        <v>19504</v>
      </c>
      <c r="E7" s="35">
        <v>0</v>
      </c>
      <c r="F7" s="35">
        <v>4162</v>
      </c>
      <c r="G7" s="35">
        <v>0</v>
      </c>
      <c r="H7" s="36">
        <v>50</v>
      </c>
      <c r="I7" s="36">
        <v>150</v>
      </c>
      <c r="J7" s="36">
        <v>0</v>
      </c>
      <c r="K7" s="36">
        <v>200</v>
      </c>
    </row>
    <row r="8" spans="1:11" ht="16.5" customHeight="1">
      <c r="A8" s="2" t="s">
        <v>33</v>
      </c>
      <c r="B8" s="35">
        <v>20937</v>
      </c>
      <c r="C8" s="35">
        <v>19897</v>
      </c>
      <c r="D8" s="35">
        <v>19897</v>
      </c>
      <c r="E8" s="35">
        <v>0</v>
      </c>
      <c r="F8" s="35">
        <v>1040</v>
      </c>
      <c r="G8" s="35">
        <v>0</v>
      </c>
      <c r="H8" s="36">
        <v>0</v>
      </c>
      <c r="I8" s="36">
        <v>200</v>
      </c>
      <c r="J8" s="36">
        <v>200</v>
      </c>
      <c r="K8" s="36">
        <v>400</v>
      </c>
    </row>
    <row r="9" spans="1:11" ht="15.75">
      <c r="A9" s="31" t="s">
        <v>34</v>
      </c>
      <c r="B9" s="37">
        <v>73917</v>
      </c>
      <c r="C9" s="37">
        <v>48634</v>
      </c>
      <c r="D9" s="37">
        <v>48634</v>
      </c>
      <c r="E9" s="37">
        <v>0</v>
      </c>
      <c r="F9" s="37">
        <v>25283</v>
      </c>
      <c r="G9" s="37">
        <v>0</v>
      </c>
      <c r="H9" s="38">
        <v>2069</v>
      </c>
      <c r="I9" s="37">
        <v>129629</v>
      </c>
      <c r="J9" s="37">
        <v>5000</v>
      </c>
      <c r="K9" s="37">
        <v>136698</v>
      </c>
    </row>
    <row r="10" spans="1:11" ht="15.75">
      <c r="A10" s="31" t="s">
        <v>35</v>
      </c>
      <c r="B10" s="37">
        <v>22261</v>
      </c>
      <c r="C10" s="37">
        <v>20718</v>
      </c>
      <c r="D10" s="37">
        <v>20718</v>
      </c>
      <c r="E10" s="37">
        <v>0</v>
      </c>
      <c r="F10" s="37">
        <v>1543</v>
      </c>
      <c r="G10" s="37">
        <v>0</v>
      </c>
      <c r="H10" s="37">
        <v>0</v>
      </c>
      <c r="I10" s="37">
        <v>5300</v>
      </c>
      <c r="J10" s="37">
        <v>500</v>
      </c>
      <c r="K10" s="37">
        <v>5800</v>
      </c>
    </row>
    <row r="11" spans="1:11" ht="15.75">
      <c r="A11" s="32" t="s">
        <v>36</v>
      </c>
      <c r="B11" s="37">
        <v>87443</v>
      </c>
      <c r="C11" s="37">
        <v>39914</v>
      </c>
      <c r="D11" s="37">
        <v>39914</v>
      </c>
      <c r="E11" s="37">
        <v>1800</v>
      </c>
      <c r="F11" s="37">
        <v>45729</v>
      </c>
      <c r="G11" s="37">
        <v>0</v>
      </c>
      <c r="H11" s="38">
        <v>0</v>
      </c>
      <c r="I11" s="38">
        <v>300</v>
      </c>
      <c r="J11" s="38">
        <v>2800</v>
      </c>
      <c r="K11" s="38">
        <v>3100</v>
      </c>
    </row>
    <row r="12" spans="1:11" ht="15.75">
      <c r="A12" s="32" t="s">
        <v>37</v>
      </c>
      <c r="B12" s="37">
        <v>23121</v>
      </c>
      <c r="C12" s="37">
        <v>23121</v>
      </c>
      <c r="D12" s="37">
        <v>23121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</row>
    <row r="13" spans="1:11" ht="15.75">
      <c r="A13" s="32" t="s">
        <v>38</v>
      </c>
      <c r="B13" s="37">
        <v>17717</v>
      </c>
      <c r="C13" s="37">
        <v>17419</v>
      </c>
      <c r="D13" s="37">
        <v>17419</v>
      </c>
      <c r="E13" s="37">
        <v>0</v>
      </c>
      <c r="F13" s="37">
        <v>298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</row>
    <row r="14" spans="1:11" ht="15.75">
      <c r="A14" s="32" t="s">
        <v>39</v>
      </c>
      <c r="B14" s="38">
        <v>27209</v>
      </c>
      <c r="C14" s="37">
        <v>23211</v>
      </c>
      <c r="D14" s="37">
        <v>23211</v>
      </c>
      <c r="E14" s="37">
        <v>3168</v>
      </c>
      <c r="F14" s="37">
        <v>830</v>
      </c>
      <c r="G14" s="37">
        <v>0</v>
      </c>
      <c r="H14" s="37">
        <v>0</v>
      </c>
      <c r="I14" s="37">
        <v>29032</v>
      </c>
      <c r="J14" s="37">
        <v>5000</v>
      </c>
      <c r="K14" s="37">
        <v>34032</v>
      </c>
    </row>
    <row r="15" spans="1:11" ht="15.75">
      <c r="A15" s="32" t="s">
        <v>40</v>
      </c>
      <c r="B15" s="37">
        <v>35292</v>
      </c>
      <c r="C15" s="37">
        <v>22200</v>
      </c>
      <c r="D15" s="37">
        <v>22200</v>
      </c>
      <c r="E15" s="37">
        <v>0</v>
      </c>
      <c r="F15" s="37">
        <v>13092</v>
      </c>
      <c r="G15" s="37">
        <v>0</v>
      </c>
      <c r="H15" s="37">
        <v>0</v>
      </c>
      <c r="I15" s="37">
        <v>26400</v>
      </c>
      <c r="J15" s="37">
        <v>600</v>
      </c>
      <c r="K15" s="37">
        <v>27300</v>
      </c>
    </row>
    <row r="16" spans="1:11" ht="15.75">
      <c r="A16" s="32" t="s">
        <v>41</v>
      </c>
      <c r="B16" s="37">
        <v>23023</v>
      </c>
      <c r="C16" s="37">
        <v>22673</v>
      </c>
      <c r="D16" s="37">
        <v>18669</v>
      </c>
      <c r="E16" s="37">
        <v>0</v>
      </c>
      <c r="F16" s="37">
        <v>350</v>
      </c>
      <c r="G16" s="37">
        <v>0</v>
      </c>
      <c r="H16" s="37">
        <v>100</v>
      </c>
      <c r="I16" s="37">
        <v>0</v>
      </c>
      <c r="J16" s="37">
        <v>0</v>
      </c>
      <c r="K16" s="37">
        <v>100</v>
      </c>
    </row>
    <row r="17" spans="1:11" ht="15.75">
      <c r="A17" s="32" t="s">
        <v>42</v>
      </c>
      <c r="B17" s="36">
        <v>14277</v>
      </c>
      <c r="C17" s="37">
        <v>13927</v>
      </c>
      <c r="D17" s="37">
        <v>13927</v>
      </c>
      <c r="E17" s="37">
        <v>0</v>
      </c>
      <c r="F17" s="37">
        <v>350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</row>
    <row r="18" spans="1:11" ht="15.75">
      <c r="A18" s="32" t="s">
        <v>43</v>
      </c>
      <c r="B18" s="37">
        <v>37851</v>
      </c>
      <c r="C18" s="37">
        <v>37851</v>
      </c>
      <c r="D18" s="37">
        <v>37851</v>
      </c>
      <c r="E18" s="37">
        <v>0</v>
      </c>
      <c r="F18" s="37">
        <v>0</v>
      </c>
      <c r="G18" s="37">
        <v>0</v>
      </c>
      <c r="H18" s="37">
        <v>100</v>
      </c>
      <c r="I18" s="37">
        <v>0</v>
      </c>
      <c r="J18" s="37">
        <v>0</v>
      </c>
      <c r="K18" s="37">
        <v>0</v>
      </c>
    </row>
    <row r="19" spans="1:11" ht="15.75">
      <c r="A19" s="32" t="s">
        <v>44</v>
      </c>
      <c r="B19" s="37">
        <v>22706</v>
      </c>
      <c r="C19" s="37">
        <v>22706</v>
      </c>
      <c r="D19" s="37">
        <v>22706</v>
      </c>
      <c r="E19" s="37">
        <v>0</v>
      </c>
      <c r="F19" s="37">
        <v>0</v>
      </c>
      <c r="G19" s="37">
        <v>0</v>
      </c>
      <c r="H19" s="37">
        <v>337</v>
      </c>
      <c r="I19" s="37">
        <v>20987</v>
      </c>
      <c r="J19" s="37">
        <v>1800</v>
      </c>
      <c r="K19" s="37">
        <v>23124</v>
      </c>
    </row>
    <row r="20" spans="1:11" ht="15.75">
      <c r="A20" s="32" t="s">
        <v>45</v>
      </c>
      <c r="B20" s="35">
        <v>21159</v>
      </c>
      <c r="C20" s="35">
        <v>20627</v>
      </c>
      <c r="D20" s="35">
        <v>20627</v>
      </c>
      <c r="E20" s="35">
        <v>0</v>
      </c>
      <c r="F20" s="35">
        <v>532</v>
      </c>
      <c r="G20" s="35">
        <v>0</v>
      </c>
      <c r="H20" s="36">
        <v>0</v>
      </c>
      <c r="I20" s="36">
        <v>0</v>
      </c>
      <c r="J20" s="36">
        <v>0</v>
      </c>
      <c r="K20" s="36">
        <v>0</v>
      </c>
    </row>
    <row r="21" spans="1:11" ht="15.75">
      <c r="A21" s="32" t="s">
        <v>46</v>
      </c>
      <c r="B21" s="38">
        <v>9618</v>
      </c>
      <c r="C21" s="38">
        <v>9553</v>
      </c>
      <c r="D21" s="38">
        <v>7304</v>
      </c>
      <c r="E21" s="38">
        <v>0</v>
      </c>
      <c r="F21" s="38">
        <v>65</v>
      </c>
      <c r="G21" s="38">
        <v>0</v>
      </c>
      <c r="H21" s="37">
        <v>0</v>
      </c>
      <c r="I21" s="37">
        <v>0</v>
      </c>
      <c r="J21" s="37">
        <v>0</v>
      </c>
      <c r="K21" s="37">
        <v>0</v>
      </c>
    </row>
    <row r="22" spans="1:11" ht="15.75">
      <c r="A22" s="32" t="s">
        <v>47</v>
      </c>
      <c r="B22" s="37">
        <v>12832</v>
      </c>
      <c r="C22" s="37">
        <v>10160</v>
      </c>
      <c r="D22" s="37">
        <v>10160</v>
      </c>
      <c r="E22" s="37">
        <v>0</v>
      </c>
      <c r="F22" s="37">
        <v>2672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</row>
    <row r="23" spans="1:11" ht="15.75">
      <c r="A23" s="32" t="s">
        <v>48</v>
      </c>
      <c r="B23" s="35">
        <f>SUM(C23+E23+F23+G23)</f>
        <v>66403</v>
      </c>
      <c r="C23" s="37">
        <v>58077</v>
      </c>
      <c r="D23" s="37">
        <v>47120</v>
      </c>
      <c r="E23" s="37">
        <v>0</v>
      </c>
      <c r="F23" s="37">
        <v>8326</v>
      </c>
      <c r="G23" s="37">
        <v>0</v>
      </c>
      <c r="H23" s="37">
        <v>220</v>
      </c>
      <c r="I23" s="36">
        <v>500</v>
      </c>
      <c r="J23" s="36">
        <v>8900</v>
      </c>
      <c r="K23" s="36">
        <v>220</v>
      </c>
    </row>
    <row r="24" spans="1:11" ht="15.75">
      <c r="A24" s="32" t="s">
        <v>49</v>
      </c>
      <c r="B24" s="37">
        <v>9764</v>
      </c>
      <c r="C24" s="37">
        <v>9262</v>
      </c>
      <c r="D24" s="37">
        <v>7071</v>
      </c>
      <c r="E24" s="37">
        <v>0</v>
      </c>
      <c r="F24" s="37">
        <v>502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</row>
    <row r="25" spans="1:11" ht="15.75">
      <c r="A25" s="32" t="s">
        <v>50</v>
      </c>
      <c r="B25" s="35">
        <f>SUM(C25+E25+F25+G25)</f>
        <v>17648</v>
      </c>
      <c r="C25" s="37">
        <v>13486</v>
      </c>
      <c r="D25" s="37">
        <v>13486</v>
      </c>
      <c r="E25" s="37">
        <v>0</v>
      </c>
      <c r="F25" s="37">
        <v>4162</v>
      </c>
      <c r="G25" s="37">
        <v>0</v>
      </c>
      <c r="H25" s="37">
        <v>75</v>
      </c>
      <c r="I25" s="37">
        <v>0</v>
      </c>
      <c r="J25" s="37">
        <v>0</v>
      </c>
      <c r="K25" s="37">
        <v>0</v>
      </c>
    </row>
    <row r="26" spans="1:11" ht="15.75">
      <c r="A26" s="32" t="s">
        <v>55</v>
      </c>
      <c r="B26" s="37">
        <v>27618</v>
      </c>
      <c r="C26" s="37">
        <v>26757</v>
      </c>
      <c r="D26" s="37">
        <v>26757</v>
      </c>
      <c r="E26" s="37">
        <v>0</v>
      </c>
      <c r="F26" s="37">
        <v>861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</row>
    <row r="27" spans="1:11" ht="15.75">
      <c r="A27" s="32" t="s">
        <v>51</v>
      </c>
      <c r="B27" s="37">
        <v>6558</v>
      </c>
      <c r="C27" s="37">
        <v>5803</v>
      </c>
      <c r="D27" s="37">
        <v>4431</v>
      </c>
      <c r="E27" s="37">
        <v>0</v>
      </c>
      <c r="F27" s="37">
        <v>755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</row>
    <row r="28" spans="1:11" ht="15.75">
      <c r="A28" s="32" t="s">
        <v>52</v>
      </c>
      <c r="B28" s="37">
        <v>21991</v>
      </c>
      <c r="C28" s="37">
        <v>21866</v>
      </c>
      <c r="D28" s="37">
        <v>21866</v>
      </c>
      <c r="E28" s="37">
        <v>0</v>
      </c>
      <c r="F28" s="37">
        <v>125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</row>
    <row r="29" spans="1:11" s="34" customFormat="1" ht="15.75">
      <c r="A29" s="33" t="s">
        <v>58</v>
      </c>
      <c r="B29" s="39">
        <f>SUM(B7:B28)</f>
        <v>599368.666</v>
      </c>
      <c r="C29" s="39">
        <f aca="true" t="shared" si="0" ref="C29:K29">SUM(C7:C28)</f>
        <v>507366</v>
      </c>
      <c r="D29" s="39">
        <f t="shared" si="0"/>
        <v>486593</v>
      </c>
      <c r="E29" s="39">
        <f t="shared" si="0"/>
        <v>4968</v>
      </c>
      <c r="F29" s="39">
        <f t="shared" si="0"/>
        <v>110677</v>
      </c>
      <c r="G29" s="39">
        <f t="shared" si="0"/>
        <v>0</v>
      </c>
      <c r="H29" s="39">
        <f t="shared" si="0"/>
        <v>2951</v>
      </c>
      <c r="I29" s="39">
        <f t="shared" si="0"/>
        <v>212498</v>
      </c>
      <c r="J29" s="39">
        <f t="shared" si="0"/>
        <v>24800</v>
      </c>
      <c r="K29" s="39">
        <f t="shared" si="0"/>
        <v>230974</v>
      </c>
    </row>
    <row r="30" spans="1:11" ht="15.75">
      <c r="A30" s="32" t="s">
        <v>53</v>
      </c>
      <c r="B30" s="37">
        <v>66548</v>
      </c>
      <c r="C30" s="37">
        <v>59764</v>
      </c>
      <c r="D30" s="37">
        <v>56159</v>
      </c>
      <c r="E30" s="37">
        <v>0</v>
      </c>
      <c r="F30" s="37">
        <v>6784</v>
      </c>
      <c r="G30" s="37">
        <v>0</v>
      </c>
      <c r="H30" s="37">
        <v>330</v>
      </c>
      <c r="I30" s="38">
        <v>567978</v>
      </c>
      <c r="J30" s="37">
        <v>3060</v>
      </c>
      <c r="K30" s="37">
        <v>571366</v>
      </c>
    </row>
    <row r="31" spans="1:11" ht="15.75">
      <c r="A31" s="32" t="s">
        <v>54</v>
      </c>
      <c r="B31" s="38">
        <f>+C31+E31+F31+G31</f>
        <v>56900</v>
      </c>
      <c r="C31" s="38">
        <v>56900</v>
      </c>
      <c r="D31" s="38">
        <v>43190</v>
      </c>
      <c r="E31" s="38">
        <v>0</v>
      </c>
      <c r="F31" s="38">
        <v>0</v>
      </c>
      <c r="G31" s="38">
        <v>0</v>
      </c>
      <c r="H31" s="38">
        <v>882</v>
      </c>
      <c r="I31" s="38">
        <v>7700</v>
      </c>
      <c r="J31" s="38">
        <v>0</v>
      </c>
      <c r="K31" s="38">
        <f>+H31+I31+J31</f>
        <v>8582</v>
      </c>
    </row>
    <row r="32" spans="1:11" s="34" customFormat="1" ht="15">
      <c r="A32" s="33" t="s">
        <v>59</v>
      </c>
      <c r="B32" s="33">
        <f>SUM(B29:B31)</f>
        <v>722816.666</v>
      </c>
      <c r="C32" s="33">
        <f aca="true" t="shared" si="1" ref="C32:K32">SUM(C29:C31)</f>
        <v>624030</v>
      </c>
      <c r="D32" s="33">
        <f t="shared" si="1"/>
        <v>585942</v>
      </c>
      <c r="E32" s="33">
        <f t="shared" si="1"/>
        <v>4968</v>
      </c>
      <c r="F32" s="33">
        <f t="shared" si="1"/>
        <v>117461</v>
      </c>
      <c r="G32" s="33">
        <f t="shared" si="1"/>
        <v>0</v>
      </c>
      <c r="H32" s="33">
        <f t="shared" si="1"/>
        <v>4163</v>
      </c>
      <c r="I32" s="33">
        <f t="shared" si="1"/>
        <v>788176</v>
      </c>
      <c r="J32" s="33">
        <f t="shared" si="1"/>
        <v>27860</v>
      </c>
      <c r="K32" s="33">
        <f t="shared" si="1"/>
        <v>810922</v>
      </c>
    </row>
    <row r="33" spans="1:11" ht="15">
      <c r="A33" s="32" t="s">
        <v>56</v>
      </c>
      <c r="B33" s="32">
        <v>906800</v>
      </c>
      <c r="C33" s="32">
        <v>660190</v>
      </c>
      <c r="D33" s="32">
        <v>375046</v>
      </c>
      <c r="E33" s="32">
        <v>151569</v>
      </c>
      <c r="F33" s="32">
        <v>80841</v>
      </c>
      <c r="G33" s="32">
        <v>14200</v>
      </c>
      <c r="H33" s="32">
        <v>147315</v>
      </c>
      <c r="I33" s="32">
        <v>133234</v>
      </c>
      <c r="J33" s="32">
        <v>58185</v>
      </c>
      <c r="K33" s="32">
        <v>338734</v>
      </c>
    </row>
    <row r="34" spans="1:11" s="34" customFormat="1" ht="15">
      <c r="A34" s="33" t="s">
        <v>57</v>
      </c>
      <c r="B34" s="33">
        <f>SUM(B32:B33)</f>
        <v>1629616.666</v>
      </c>
      <c r="C34" s="33">
        <f aca="true" t="shared" si="2" ref="C34:K34">SUM(C32:C33)</f>
        <v>1284220</v>
      </c>
      <c r="D34" s="33">
        <f t="shared" si="2"/>
        <v>960988</v>
      </c>
      <c r="E34" s="33">
        <f t="shared" si="2"/>
        <v>156537</v>
      </c>
      <c r="F34" s="33">
        <f t="shared" si="2"/>
        <v>198302</v>
      </c>
      <c r="G34" s="33">
        <f t="shared" si="2"/>
        <v>14200</v>
      </c>
      <c r="H34" s="33">
        <f t="shared" si="2"/>
        <v>151478</v>
      </c>
      <c r="I34" s="33">
        <f t="shared" si="2"/>
        <v>921410</v>
      </c>
      <c r="J34" s="33">
        <f t="shared" si="2"/>
        <v>86045</v>
      </c>
      <c r="K34" s="33">
        <f t="shared" si="2"/>
        <v>1149656</v>
      </c>
    </row>
  </sheetData>
  <sheetProtection/>
  <mergeCells count="11">
    <mergeCell ref="A4:A6"/>
    <mergeCell ref="C4:D4"/>
    <mergeCell ref="E4:E5"/>
    <mergeCell ref="F4:F5"/>
    <mergeCell ref="H3:K3"/>
    <mergeCell ref="H4:H5"/>
    <mergeCell ref="I4:I5"/>
    <mergeCell ref="J4:J5"/>
    <mergeCell ref="K4:K5"/>
    <mergeCell ref="B3:G3"/>
    <mergeCell ref="G4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JaninaKomkiene</cp:lastModifiedBy>
  <cp:lastPrinted>2014-01-16T08:34:07Z</cp:lastPrinted>
  <dcterms:created xsi:type="dcterms:W3CDTF">2012-01-09T07:24:49Z</dcterms:created>
  <dcterms:modified xsi:type="dcterms:W3CDTF">2015-02-17T11:32:34Z</dcterms:modified>
  <cp:category/>
  <cp:version/>
  <cp:contentType/>
  <cp:contentStatus/>
</cp:coreProperties>
</file>